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75" windowHeight="4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<sst xmlns="http://schemas.openxmlformats.org/spreadsheetml/2006/main" count="18" uniqueCount="15">
  <si>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Rb Synth Freq Calculator</t>
  </si>
  <si>
    <t>Tone No.</t>
  </si>
  <si>
    <t>Freq Hz</t>
  </si>
  <si>
    <t>Cmd No.</t>
  </si>
  <si>
    <t>HEX</t>
  </si>
  <si>
    <t>Ref Freq:</t>
  </si>
  <si>
    <t>Hz</t>
  </si>
  <si>
    <t>Tone Spacing:</t>
  </si>
  <si>
    <t>Resolution:</t>
  </si>
  <si>
    <t>Use with the FEI FE-56xx synthesizers and the ZL2AFP WSQ.EXE program.</t>
  </si>
  <si>
    <r>
      <t xml:space="preserve">Copy the contents of the HEX column into the </t>
    </r>
    <r>
      <rPr>
        <b/>
        <sz val="10"/>
        <rFont val="Arial"/>
        <family val="2"/>
      </rPr>
      <t>setup.txt</t>
    </r>
    <r>
      <rPr>
        <sz val="10"/>
        <rFont val="Arial"/>
        <family val="0"/>
      </rPr>
      <t xml:space="preserve"> file.</t>
    </r>
  </si>
  <si>
    <t>-</t>
  </si>
  <si>
    <t>Operating Freq:</t>
  </si>
  <si>
    <t>Copy This!</t>
  </si>
  <si>
    <t>Enter QRG here! ----------------------^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</si>
</sst>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 quotePrefix="1">
      <alignment/>
      <protection locked="0"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2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I21" sqref="I21"/>
    </sheetView>
  </sheetViews>
  <sheetFormatPr defaultColWidth="9.140625" defaultRowHeight="12.75"/>
  <cols>
    <col min="1" max="8" width="11.421875" style="0" customWidth="1"/>
    <col min="9" max="9" width="22.8515625" style="0" customWidth="1"/>
    <col min="10" max="16384" width="11.421875" style="0" customWidth="1"/>
  </cols>
  <sheetData>
    <row r="1" ht="12.75">
      <c r="A1" s="3" t="s">
        <v>0</v>
      </c>
    </row>
    <row r="2" spans="1:4" ht="12.75">
      <c r="A2" s="3"/>
      <c r="D2" t="s">
        <v>9</v>
      </c>
    </row>
    <row r="3" spans="1:4" ht="12.75">
      <c r="A3" s="1"/>
      <c r="D3" t="s">
        <v>10</v>
      </c>
    </row>
    <row r="5" spans="1:11" ht="12.75">
      <c r="A5" s="1" t="s">
        <v>1</v>
      </c>
      <c r="B5" s="1" t="s">
        <v>2</v>
      </c>
      <c r="C5" s="1" t="s">
        <v>3</v>
      </c>
      <c r="D5" s="1" t="s">
        <v>4</v>
      </c>
      <c r="E5" s="3" t="s">
        <v>13</v>
      </c>
      <c r="I5" s="7" t="s">
        <v>5</v>
      </c>
      <c r="J5" s="8">
        <v>50255000</v>
      </c>
      <c r="K5" s="9" t="s">
        <v>6</v>
      </c>
    </row>
    <row r="6" spans="1:11" ht="12.75">
      <c r="A6" s="4" t="s">
        <v>11</v>
      </c>
      <c r="B6" s="1">
        <v>0</v>
      </c>
      <c r="C6" s="1">
        <f aca="true" t="shared" si="0" ref="C6:C42">B6/$J$9</f>
        <v>0</v>
      </c>
      <c r="D6" s="1" t="str">
        <f>DEC2HEX(C6,8)</f>
        <v>00000000</v>
      </c>
      <c r="E6" s="5" t="str">
        <f>CONCATENATE("F=",D6)</f>
        <v>F=00000000</v>
      </c>
      <c r="I6" s="10"/>
      <c r="J6" s="2"/>
      <c r="K6" s="11"/>
    </row>
    <row r="7" spans="1:11" ht="12.75">
      <c r="A7" s="1">
        <v>0</v>
      </c>
      <c r="B7" s="3">
        <f>J11</f>
        <v>473100</v>
      </c>
      <c r="C7" s="1">
        <f t="shared" si="0"/>
        <v>40432773.41035917</v>
      </c>
      <c r="D7" s="1" t="str">
        <f>DEC2HEX(C7,8)</f>
        <v>0268F485</v>
      </c>
      <c r="E7" s="5" t="str">
        <f aca="true" t="shared" si="1" ref="E7:E42">CONCATENATE("F=",D7)</f>
        <v>F=0268F485</v>
      </c>
      <c r="I7" s="10" t="s">
        <v>7</v>
      </c>
      <c r="J7" s="2">
        <f>2/1.024</f>
        <v>1.953125</v>
      </c>
      <c r="K7" s="11" t="s">
        <v>6</v>
      </c>
    </row>
    <row r="8" spans="1:11" ht="12.75">
      <c r="A8" s="1">
        <f aca="true" t="shared" si="2" ref="A8:A40">A7+1</f>
        <v>1</v>
      </c>
      <c r="B8" s="1">
        <f>B7+$J$7</f>
        <v>473101.953125</v>
      </c>
      <c r="C8" s="1">
        <f t="shared" si="0"/>
        <v>40432940.331222765</v>
      </c>
      <c r="D8" s="1" t="str">
        <f>DEC2HEX(C8,8)</f>
        <v>0268F52C</v>
      </c>
      <c r="E8" s="5" t="str">
        <f t="shared" si="1"/>
        <v>F=0268F52C</v>
      </c>
      <c r="I8" s="12"/>
      <c r="J8" s="13"/>
      <c r="K8" s="14"/>
    </row>
    <row r="9" spans="1:11" ht="12.75">
      <c r="A9" s="1">
        <f t="shared" si="2"/>
        <v>2</v>
      </c>
      <c r="B9" s="1">
        <f aca="true" t="shared" si="3" ref="B9:B40">B8+$J$7</f>
        <v>473103.90625</v>
      </c>
      <c r="C9" s="1">
        <f t="shared" si="0"/>
        <v>40433107.25208636</v>
      </c>
      <c r="D9" s="1" t="str">
        <f>DEC2HEX(C9,8)</f>
        <v>0268F5D3</v>
      </c>
      <c r="E9" s="5" t="str">
        <f t="shared" si="1"/>
        <v>F=0268F5D3</v>
      </c>
      <c r="I9" s="10" t="s">
        <v>8</v>
      </c>
      <c r="J9" s="3">
        <f>$J$5/2^32</f>
        <v>0.011700903996825218</v>
      </c>
      <c r="K9" s="14" t="s">
        <v>6</v>
      </c>
    </row>
    <row r="10" spans="1:11" ht="12.75">
      <c r="A10" s="1">
        <f t="shared" si="2"/>
        <v>3</v>
      </c>
      <c r="B10" s="1">
        <f t="shared" si="3"/>
        <v>473105.859375</v>
      </c>
      <c r="C10" s="1">
        <f t="shared" si="0"/>
        <v>40433274.172949955</v>
      </c>
      <c r="D10" s="1" t="str">
        <f>DEC2HEX(C10,8)</f>
        <v>0268F67A</v>
      </c>
      <c r="E10" s="5" t="str">
        <f t="shared" si="1"/>
        <v>F=0268F67A</v>
      </c>
      <c r="I10" s="12"/>
      <c r="J10" s="13"/>
      <c r="K10" s="14"/>
    </row>
    <row r="11" spans="1:11" ht="12.75">
      <c r="A11" s="1">
        <f t="shared" si="2"/>
        <v>4</v>
      </c>
      <c r="B11" s="1">
        <f t="shared" si="3"/>
        <v>473107.8125</v>
      </c>
      <c r="C11" s="1">
        <f t="shared" si="0"/>
        <v>40433441.09381355</v>
      </c>
      <c r="D11" s="1" t="str">
        <f>DEC2HEX(C11,8)</f>
        <v>0268F721</v>
      </c>
      <c r="E11" s="5" t="str">
        <f t="shared" si="1"/>
        <v>F=0268F721</v>
      </c>
      <c r="I11" s="15" t="s">
        <v>12</v>
      </c>
      <c r="J11" s="16">
        <v>473100</v>
      </c>
      <c r="K11" s="17" t="s">
        <v>6</v>
      </c>
    </row>
    <row r="12" spans="1:5" ht="12.75">
      <c r="A12" s="1">
        <f t="shared" si="2"/>
        <v>5</v>
      </c>
      <c r="B12" s="1">
        <f t="shared" si="3"/>
        <v>473109.765625</v>
      </c>
      <c r="C12" s="1">
        <f t="shared" si="0"/>
        <v>40433608.014677145</v>
      </c>
      <c r="D12" s="1" t="str">
        <f>DEC2HEX(C12,8)</f>
        <v>0268F7C8</v>
      </c>
      <c r="E12" s="5" t="str">
        <f t="shared" si="1"/>
        <v>F=0268F7C8</v>
      </c>
    </row>
    <row r="13" spans="1:9" ht="12.75">
      <c r="A13" s="1">
        <f t="shared" si="2"/>
        <v>6</v>
      </c>
      <c r="B13" s="1">
        <f t="shared" si="3"/>
        <v>473111.71875</v>
      </c>
      <c r="C13" s="1">
        <f t="shared" si="0"/>
        <v>40433774.93554074</v>
      </c>
      <c r="D13" s="1" t="str">
        <f>DEC2HEX(C13,8)</f>
        <v>0268F86E</v>
      </c>
      <c r="E13" s="5" t="str">
        <f t="shared" si="1"/>
        <v>F=0268F86E</v>
      </c>
      <c r="I13" s="6" t="s">
        <v>14</v>
      </c>
    </row>
    <row r="14" spans="1:5" ht="12.75">
      <c r="A14" s="1">
        <f t="shared" si="2"/>
        <v>7</v>
      </c>
      <c r="B14" s="1">
        <f t="shared" si="3"/>
        <v>473113.671875</v>
      </c>
      <c r="C14" s="1">
        <f t="shared" si="0"/>
        <v>40433941.856404334</v>
      </c>
      <c r="D14" s="1" t="str">
        <f>DEC2HEX(C14,8)</f>
        <v>0268F915</v>
      </c>
      <c r="E14" s="5" t="str">
        <f t="shared" si="1"/>
        <v>F=0268F915</v>
      </c>
    </row>
    <row r="15" spans="1:5" ht="12.75">
      <c r="A15" s="1">
        <f t="shared" si="2"/>
        <v>8</v>
      </c>
      <c r="B15" s="1">
        <f t="shared" si="3"/>
        <v>473115.625</v>
      </c>
      <c r="C15" s="1">
        <f t="shared" si="0"/>
        <v>40434108.77726793</v>
      </c>
      <c r="D15" s="1" t="str">
        <f>DEC2HEX(C15,8)</f>
        <v>0268F9BC</v>
      </c>
      <c r="E15" s="5" t="str">
        <f t="shared" si="1"/>
        <v>F=0268F9BC</v>
      </c>
    </row>
    <row r="16" spans="1:5" ht="12.75">
      <c r="A16" s="1">
        <f t="shared" si="2"/>
        <v>9</v>
      </c>
      <c r="B16" s="1">
        <f t="shared" si="3"/>
        <v>473117.578125</v>
      </c>
      <c r="C16" s="1">
        <f t="shared" si="0"/>
        <v>40434275.69813153</v>
      </c>
      <c r="D16" s="1" t="str">
        <f>DEC2HEX(C16,8)</f>
        <v>0268FA63</v>
      </c>
      <c r="E16" s="5" t="str">
        <f t="shared" si="1"/>
        <v>F=0268FA63</v>
      </c>
    </row>
    <row r="17" spans="1:5" ht="12.75">
      <c r="A17" s="1">
        <f t="shared" si="2"/>
        <v>10</v>
      </c>
      <c r="B17" s="1">
        <f t="shared" si="3"/>
        <v>473119.53125</v>
      </c>
      <c r="C17" s="1">
        <f t="shared" si="0"/>
        <v>40434442.61899512</v>
      </c>
      <c r="D17" s="1" t="str">
        <f>DEC2HEX(C17,8)</f>
        <v>0268FB0A</v>
      </c>
      <c r="E17" s="5" t="str">
        <f t="shared" si="1"/>
        <v>F=0268FB0A</v>
      </c>
    </row>
    <row r="18" spans="1:5" ht="12.75">
      <c r="A18" s="1">
        <f t="shared" si="2"/>
        <v>11</v>
      </c>
      <c r="B18" s="1">
        <f t="shared" si="3"/>
        <v>473121.484375</v>
      </c>
      <c r="C18" s="1">
        <f t="shared" si="0"/>
        <v>40434609.53985872</v>
      </c>
      <c r="D18" s="1" t="str">
        <f>DEC2HEX(C18,8)</f>
        <v>0268FBB1</v>
      </c>
      <c r="E18" s="5" t="str">
        <f t="shared" si="1"/>
        <v>F=0268FBB1</v>
      </c>
    </row>
    <row r="19" spans="1:5" ht="12.75">
      <c r="A19" s="1">
        <f t="shared" si="2"/>
        <v>12</v>
      </c>
      <c r="B19" s="1">
        <f t="shared" si="3"/>
        <v>473123.4375</v>
      </c>
      <c r="C19" s="1">
        <f t="shared" si="0"/>
        <v>40434776.46072232</v>
      </c>
      <c r="D19" s="1" t="str">
        <f>DEC2HEX(C19,8)</f>
        <v>0268FC58</v>
      </c>
      <c r="E19" s="5" t="str">
        <f t="shared" si="1"/>
        <v>F=0268FC58</v>
      </c>
    </row>
    <row r="20" spans="1:5" ht="12.75">
      <c r="A20" s="1">
        <f t="shared" si="2"/>
        <v>13</v>
      </c>
      <c r="B20" s="1">
        <f t="shared" si="3"/>
        <v>473125.390625</v>
      </c>
      <c r="C20" s="1">
        <f t="shared" si="0"/>
        <v>40434943.38158591</v>
      </c>
      <c r="D20" s="1" t="str">
        <f>DEC2HEX(C20,8)</f>
        <v>0268FCFF</v>
      </c>
      <c r="E20" s="5" t="str">
        <f t="shared" si="1"/>
        <v>F=0268FCFF</v>
      </c>
    </row>
    <row r="21" spans="1:5" ht="12.75">
      <c r="A21" s="1">
        <f t="shared" si="2"/>
        <v>14</v>
      </c>
      <c r="B21" s="1">
        <f t="shared" si="3"/>
        <v>473127.34375</v>
      </c>
      <c r="C21" s="1">
        <f t="shared" si="0"/>
        <v>40435110.30244951</v>
      </c>
      <c r="D21" s="1" t="str">
        <f>DEC2HEX(C21,8)</f>
        <v>0268FDA6</v>
      </c>
      <c r="E21" s="5" t="str">
        <f t="shared" si="1"/>
        <v>F=0268FDA6</v>
      </c>
    </row>
    <row r="22" spans="1:5" ht="12.75">
      <c r="A22" s="1">
        <f t="shared" si="2"/>
        <v>15</v>
      </c>
      <c r="B22" s="1">
        <f t="shared" si="3"/>
        <v>473129.296875</v>
      </c>
      <c r="C22" s="1">
        <f t="shared" si="0"/>
        <v>40435277.2233131</v>
      </c>
      <c r="D22" s="1" t="str">
        <f>DEC2HEX(C22,8)</f>
        <v>0268FE4D</v>
      </c>
      <c r="E22" s="5" t="str">
        <f t="shared" si="1"/>
        <v>F=0268FE4D</v>
      </c>
    </row>
    <row r="23" spans="1:6" ht="12.75">
      <c r="A23" s="1">
        <f t="shared" si="2"/>
        <v>16</v>
      </c>
      <c r="B23" s="1">
        <f t="shared" si="3"/>
        <v>473131.25</v>
      </c>
      <c r="C23" s="1">
        <f t="shared" si="0"/>
        <v>40435444.1441767</v>
      </c>
      <c r="D23" s="1" t="str">
        <f>DEC2HEX(C23,8)</f>
        <v>0268FEF4</v>
      </c>
      <c r="E23" s="5" t="str">
        <f t="shared" si="1"/>
        <v>F=0268FEF4</v>
      </c>
      <c r="F23" s="1"/>
    </row>
    <row r="24" spans="1:5" ht="12.75">
      <c r="A24" s="1">
        <f t="shared" si="2"/>
        <v>17</v>
      </c>
      <c r="B24" s="1">
        <f t="shared" si="3"/>
        <v>473133.203125</v>
      </c>
      <c r="C24" s="1">
        <f t="shared" si="0"/>
        <v>40435611.0650403</v>
      </c>
      <c r="D24" s="1" t="str">
        <f>DEC2HEX(C24,8)</f>
        <v>0268FF9B</v>
      </c>
      <c r="E24" s="5" t="str">
        <f t="shared" si="1"/>
        <v>F=0268FF9B</v>
      </c>
    </row>
    <row r="25" spans="1:5" ht="12.75">
      <c r="A25" s="1">
        <f t="shared" si="2"/>
        <v>18</v>
      </c>
      <c r="B25" s="1">
        <f t="shared" si="3"/>
        <v>473135.15625</v>
      </c>
      <c r="C25" s="1">
        <f t="shared" si="0"/>
        <v>40435777.98590389</v>
      </c>
      <c r="D25" s="1" t="str">
        <f>DEC2HEX(C25,8)</f>
        <v>02690041</v>
      </c>
      <c r="E25" s="5" t="str">
        <f t="shared" si="1"/>
        <v>F=02690041</v>
      </c>
    </row>
    <row r="26" spans="1:5" ht="12.75">
      <c r="A26" s="1">
        <f t="shared" si="2"/>
        <v>19</v>
      </c>
      <c r="B26" s="1">
        <f t="shared" si="3"/>
        <v>473137.109375</v>
      </c>
      <c r="C26" s="1">
        <f t="shared" si="0"/>
        <v>40435944.90676749</v>
      </c>
      <c r="D26" s="1" t="str">
        <f>DEC2HEX(C26,8)</f>
        <v>026900E8</v>
      </c>
      <c r="E26" s="5" t="str">
        <f t="shared" si="1"/>
        <v>F=026900E8</v>
      </c>
    </row>
    <row r="27" spans="1:5" ht="12.75">
      <c r="A27" s="1">
        <f t="shared" si="2"/>
        <v>20</v>
      </c>
      <c r="B27" s="1">
        <f t="shared" si="3"/>
        <v>473139.0625</v>
      </c>
      <c r="C27" s="1">
        <f t="shared" si="0"/>
        <v>40436111.82763108</v>
      </c>
      <c r="D27" s="1" t="str">
        <f>DEC2HEX(C27,8)</f>
        <v>0269018F</v>
      </c>
      <c r="E27" s="5" t="str">
        <f t="shared" si="1"/>
        <v>F=0269018F</v>
      </c>
    </row>
    <row r="28" spans="1:5" ht="12.75">
      <c r="A28" s="1">
        <f t="shared" si="2"/>
        <v>21</v>
      </c>
      <c r="B28" s="1">
        <f t="shared" si="3"/>
        <v>473141.015625</v>
      </c>
      <c r="C28" s="1">
        <f t="shared" si="0"/>
        <v>40436278.74849468</v>
      </c>
      <c r="D28" s="1" t="str">
        <f>DEC2HEX(C28,8)</f>
        <v>02690236</v>
      </c>
      <c r="E28" s="5" t="str">
        <f t="shared" si="1"/>
        <v>F=02690236</v>
      </c>
    </row>
    <row r="29" spans="1:5" ht="12.75">
      <c r="A29" s="1">
        <f t="shared" si="2"/>
        <v>22</v>
      </c>
      <c r="B29" s="1">
        <f t="shared" si="3"/>
        <v>473142.96875</v>
      </c>
      <c r="C29" s="1">
        <f t="shared" si="0"/>
        <v>40436445.669358276</v>
      </c>
      <c r="D29" s="1" t="str">
        <f>DEC2HEX(C29,8)</f>
        <v>026902DD</v>
      </c>
      <c r="E29" s="5" t="str">
        <f t="shared" si="1"/>
        <v>F=026902DD</v>
      </c>
    </row>
    <row r="30" spans="1:5" ht="12.75">
      <c r="A30" s="1">
        <f t="shared" si="2"/>
        <v>23</v>
      </c>
      <c r="B30" s="1">
        <f t="shared" si="3"/>
        <v>473144.921875</v>
      </c>
      <c r="C30" s="1">
        <f t="shared" si="0"/>
        <v>40436612.59022187</v>
      </c>
      <c r="D30" s="1" t="str">
        <f>DEC2HEX(C30,8)</f>
        <v>02690384</v>
      </c>
      <c r="E30" s="5" t="str">
        <f t="shared" si="1"/>
        <v>F=02690384</v>
      </c>
    </row>
    <row r="31" spans="1:5" ht="12.75">
      <c r="A31" s="1">
        <f t="shared" si="2"/>
        <v>24</v>
      </c>
      <c r="B31" s="1">
        <f t="shared" si="3"/>
        <v>473146.875</v>
      </c>
      <c r="C31" s="1">
        <f t="shared" si="0"/>
        <v>40436779.511085466</v>
      </c>
      <c r="D31" s="1" t="str">
        <f>DEC2HEX(C31,8)</f>
        <v>0269042B</v>
      </c>
      <c r="E31" s="5" t="str">
        <f t="shared" si="1"/>
        <v>F=0269042B</v>
      </c>
    </row>
    <row r="32" spans="1:5" ht="12.75">
      <c r="A32" s="1">
        <f t="shared" si="2"/>
        <v>25</v>
      </c>
      <c r="B32" s="1">
        <f t="shared" si="3"/>
        <v>473148.828125</v>
      </c>
      <c r="C32" s="1">
        <f t="shared" si="0"/>
        <v>40436946.43194906</v>
      </c>
      <c r="D32" s="1" t="str">
        <f>DEC2HEX(C32,8)</f>
        <v>026904D2</v>
      </c>
      <c r="E32" s="5" t="str">
        <f t="shared" si="1"/>
        <v>F=026904D2</v>
      </c>
    </row>
    <row r="33" spans="1:5" ht="12.75">
      <c r="A33" s="1">
        <f t="shared" si="2"/>
        <v>26</v>
      </c>
      <c r="B33" s="1">
        <f t="shared" si="3"/>
        <v>473150.78125</v>
      </c>
      <c r="C33" s="1">
        <f t="shared" si="0"/>
        <v>40437113.352812655</v>
      </c>
      <c r="D33" s="1" t="str">
        <f>DEC2HEX(C33,8)</f>
        <v>02690579</v>
      </c>
      <c r="E33" s="5" t="str">
        <f t="shared" si="1"/>
        <v>F=02690579</v>
      </c>
    </row>
    <row r="34" spans="1:5" ht="12.75">
      <c r="A34" s="1">
        <f t="shared" si="2"/>
        <v>27</v>
      </c>
      <c r="B34" s="1">
        <f t="shared" si="3"/>
        <v>473152.734375</v>
      </c>
      <c r="C34" s="1">
        <f t="shared" si="0"/>
        <v>40437280.273676254</v>
      </c>
      <c r="D34" s="1" t="str">
        <f>DEC2HEX(C34,8)</f>
        <v>02690620</v>
      </c>
      <c r="E34" s="5" t="str">
        <f t="shared" si="1"/>
        <v>F=02690620</v>
      </c>
    </row>
    <row r="35" spans="1:5" ht="12.75">
      <c r="A35" s="1">
        <f t="shared" si="2"/>
        <v>28</v>
      </c>
      <c r="B35" s="1">
        <f t="shared" si="3"/>
        <v>473154.6875</v>
      </c>
      <c r="C35" s="1">
        <f t="shared" si="0"/>
        <v>40437447.194539845</v>
      </c>
      <c r="D35" s="1" t="str">
        <f>DEC2HEX(C35,8)</f>
        <v>026906C7</v>
      </c>
      <c r="E35" s="5" t="str">
        <f t="shared" si="1"/>
        <v>F=026906C7</v>
      </c>
    </row>
    <row r="36" spans="1:5" ht="12.75">
      <c r="A36" s="1">
        <f t="shared" si="2"/>
        <v>29</v>
      </c>
      <c r="B36" s="1">
        <f t="shared" si="3"/>
        <v>473156.640625</v>
      </c>
      <c r="C36" s="1">
        <f t="shared" si="0"/>
        <v>40437614.11540344</v>
      </c>
      <c r="D36" s="1" t="str">
        <f>DEC2HEX(C36,8)</f>
        <v>0269076E</v>
      </c>
      <c r="E36" s="5" t="str">
        <f t="shared" si="1"/>
        <v>F=0269076E</v>
      </c>
    </row>
    <row r="37" spans="1:5" ht="12.75">
      <c r="A37" s="1">
        <f t="shared" si="2"/>
        <v>30</v>
      </c>
      <c r="B37" s="1">
        <f t="shared" si="3"/>
        <v>473158.59375</v>
      </c>
      <c r="C37" s="1">
        <f t="shared" si="0"/>
        <v>40437781.036267035</v>
      </c>
      <c r="D37" s="1" t="str">
        <f>DEC2HEX(C37,8)</f>
        <v>02690815</v>
      </c>
      <c r="E37" s="5" t="str">
        <f t="shared" si="1"/>
        <v>F=02690815</v>
      </c>
    </row>
    <row r="38" spans="1:5" ht="12.75">
      <c r="A38" s="1">
        <f t="shared" si="2"/>
        <v>31</v>
      </c>
      <c r="B38" s="1">
        <f t="shared" si="3"/>
        <v>473160.546875</v>
      </c>
      <c r="C38" s="1">
        <f t="shared" si="0"/>
        <v>40437947.95713063</v>
      </c>
      <c r="D38" s="1" t="str">
        <f>DEC2HEX(C38,8)</f>
        <v>026908BB</v>
      </c>
      <c r="E38" s="5" t="str">
        <f t="shared" si="1"/>
        <v>F=026908BB</v>
      </c>
    </row>
    <row r="39" spans="1:5" ht="12.75">
      <c r="A39" s="1">
        <f t="shared" si="2"/>
        <v>32</v>
      </c>
      <c r="B39" s="1">
        <f t="shared" si="3"/>
        <v>473162.5</v>
      </c>
      <c r="C39" s="1">
        <f t="shared" si="0"/>
        <v>40438114.87799423</v>
      </c>
      <c r="D39" s="1" t="str">
        <f>DEC2HEX(C39,8)</f>
        <v>02690962</v>
      </c>
      <c r="E39" s="5" t="str">
        <f t="shared" si="1"/>
        <v>F=02690962</v>
      </c>
    </row>
    <row r="40" spans="1:5" ht="12.75">
      <c r="A40" s="1">
        <f t="shared" si="2"/>
        <v>33</v>
      </c>
      <c r="B40" s="1">
        <f t="shared" si="3"/>
        <v>473164.453125</v>
      </c>
      <c r="C40" s="1">
        <f t="shared" si="0"/>
        <v>40438281.79885782</v>
      </c>
      <c r="D40" s="1" t="str">
        <f>DEC2HEX(C40,8)</f>
        <v>02690A09</v>
      </c>
      <c r="E40" s="5" t="str">
        <f t="shared" si="1"/>
        <v>F=02690A09</v>
      </c>
    </row>
    <row r="41" spans="1:5" ht="12.75">
      <c r="A41" s="1">
        <f>A40+1</f>
        <v>34</v>
      </c>
      <c r="B41" s="1">
        <f>B40+$J$7</f>
        <v>473166.40625</v>
      </c>
      <c r="C41" s="1">
        <f t="shared" si="0"/>
        <v>40438448.71972142</v>
      </c>
      <c r="D41" s="1" t="str">
        <f>DEC2HEX(C41,8)</f>
        <v>02690AB0</v>
      </c>
      <c r="E41" s="5" t="str">
        <f t="shared" si="1"/>
        <v>F=02690AB0</v>
      </c>
    </row>
    <row r="42" spans="1:5" ht="12.75">
      <c r="A42" s="1">
        <f>A41+1</f>
        <v>35</v>
      </c>
      <c r="B42" s="1">
        <f>B41+$J$7</f>
        <v>473168.359375</v>
      </c>
      <c r="C42" s="1">
        <f t="shared" si="0"/>
        <v>40438615.64058501</v>
      </c>
      <c r="D42" s="1" t="str">
        <f>DEC2HEX(C42,8)</f>
        <v>02690B57</v>
      </c>
      <c r="E42" s="5" t="str">
        <f t="shared" si="1"/>
        <v>F=02690B57</v>
      </c>
    </row>
  </sheetData>
  <printOptions/>
  <pageMargins left="1.25" right="1.25" top="1" bottom="1" header="0.5" footer="0.7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Murray Greenman</cp:lastModifiedBy>
  <dcterms:modified xsi:type="dcterms:W3CDTF">2013-12-23T03:22:02Z</dcterms:modified>
  <cp:category/>
  <cp:version/>
  <cp:contentType/>
  <cp:contentStatus/>
</cp:coreProperties>
</file>